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Full 2" sheetId="2" r:id="rId5"/>
    <sheet state="visible" name="Full 1" sheetId="3" r:id="rId6"/>
  </sheets>
  <definedNames/>
  <calcPr/>
  <extLst>
    <ext uri="GoogleSheetsCustomDataVersion1">
      <go:sheetsCustomData xmlns:go="http://customooxmlschemas.google.com/" r:id="rId7" roundtripDataSignature="AMtx7miivrTxPc0KCM+/vdnlu8NzS5jqoQ=="/>
    </ext>
  </extLst>
</workbook>
</file>

<file path=xl/sharedStrings.xml><?xml version="1.0" encoding="utf-8"?>
<sst xmlns="http://schemas.openxmlformats.org/spreadsheetml/2006/main" count="57" uniqueCount="49">
  <si>
    <t>Ingressos</t>
  </si>
  <si>
    <t>Despeses</t>
  </si>
  <si>
    <t>Quota desglosada</t>
  </si>
  <si>
    <t>Concepte</t>
  </si>
  <si>
    <t>Quantitat</t>
  </si>
  <si>
    <t xml:space="preserve">Quota </t>
  </si>
  <si>
    <t>Subvenció Ajuntament</t>
  </si>
  <si>
    <t>Assegurança</t>
  </si>
  <si>
    <t>Subvenció Generalitat</t>
  </si>
  <si>
    <t>OSG</t>
  </si>
  <si>
    <t>Quotes</t>
  </si>
  <si>
    <t>Demarcació</t>
  </si>
  <si>
    <t>Passos 2021</t>
  </si>
  <si>
    <t>Quotes hivern</t>
  </si>
  <si>
    <t>Campaments hivern</t>
  </si>
  <si>
    <t>Quota neta</t>
  </si>
  <si>
    <t>Quotes primavera</t>
  </si>
  <si>
    <t>Campaments primavera</t>
  </si>
  <si>
    <t>Quotes estiu</t>
  </si>
  <si>
    <t>Campaments estiu</t>
  </si>
  <si>
    <t>Camises</t>
  </si>
  <si>
    <t>TOTAL</t>
  </si>
  <si>
    <t>Cagatió</t>
  </si>
  <si>
    <t>Número d'infants</t>
  </si>
  <si>
    <t xml:space="preserve">Carnestoltes </t>
  </si>
  <si>
    <t>Número de caps</t>
  </si>
  <si>
    <t>Comunicació</t>
  </si>
  <si>
    <t>Fi de curs</t>
  </si>
  <si>
    <t>Material</t>
  </si>
  <si>
    <t>Formacions (Carnets de moni)</t>
  </si>
  <si>
    <t>Transferència a les unitats</t>
  </si>
  <si>
    <t>SOCA's</t>
  </si>
  <si>
    <t>Unitat</t>
  </si>
  <si>
    <t>Inversió per infant</t>
  </si>
  <si>
    <t>Nº Infants</t>
  </si>
  <si>
    <t>Total per unitat</t>
  </si>
  <si>
    <t>Transferència Unitats</t>
  </si>
  <si>
    <t>LL/LL</t>
  </si>
  <si>
    <t>Ajudes infants</t>
  </si>
  <si>
    <t>LL/D</t>
  </si>
  <si>
    <t xml:space="preserve">Imprevistos </t>
  </si>
  <si>
    <t>AL/FA</t>
  </si>
  <si>
    <t>Quilometratge</t>
  </si>
  <si>
    <t>RNG</t>
  </si>
  <si>
    <t>Local</t>
  </si>
  <si>
    <t>P/C</t>
  </si>
  <si>
    <t>Material COVID</t>
  </si>
  <si>
    <t>P/C 2 + Trucs</t>
  </si>
  <si>
    <t>Dif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</si>
</sst>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&quot;€&quot;_-;\-* #,##0.00\ &quot;€&quot;_-;_-* &quot;-&quot;??\ &quot;€&quot;_-;_-@"/>
  </numFmts>
  <fonts count="5">
    <font>
      <sz val="11.0"/>
      <color theme="1"/>
      <name val="Arial"/>
    </font>
    <font>
      <sz val="14.0"/>
      <color theme="1"/>
      <name val="Calibri"/>
    </font>
    <font/>
    <font>
      <sz val="11.0"/>
      <color theme="1"/>
      <name val="Calibri"/>
    </font>
    <font>
      <sz val="11.0"/>
      <color theme="1"/>
    </font>
  </fonts>
  <fills count="12">
    <fill>
      <patternFill patternType="none"/>
    </fill>
    <fill>
      <patternFill patternType="lightGray"/>
    </fill>
    <fill>
      <patternFill patternType="solid">
        <fgColor rgb="FF53F390"/>
        <bgColor rgb="FF53F390"/>
      </patternFill>
    </fill>
    <fill>
      <patternFill patternType="solid">
        <fgColor rgb="FFF07878"/>
        <bgColor rgb="FFF07878"/>
      </patternFill>
    </fill>
    <fill>
      <patternFill patternType="solid">
        <fgColor rgb="FFD5D5D5"/>
        <bgColor rgb="FFD5D5D5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rgb="FFFFD965"/>
        <bgColor rgb="FFFFD965"/>
      </patternFill>
    </fill>
    <fill>
      <patternFill patternType="solid">
        <fgColor rgb="FF6666F4"/>
        <bgColor rgb="FF6666F4"/>
      </patternFill>
    </fill>
    <fill>
      <patternFill patternType="solid">
        <fgColor rgb="FFE67A7A"/>
        <bgColor rgb="FFE67A7A"/>
      </patternFill>
    </fill>
    <fill>
      <patternFill patternType="solid">
        <fgColor rgb="FFFF65FF"/>
        <bgColor rgb="FFFF65FF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1" fillId="3" fontId="1" numFmtId="0" xfId="0" applyAlignment="1" applyBorder="1" applyFill="1" applyFont="1">
      <alignment horizontal="center" vertical="center"/>
    </xf>
    <xf borderId="1" fillId="4" fontId="3" numFmtId="0" xfId="0" applyAlignment="1" applyBorder="1" applyFill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3" fillId="0" fontId="3" numFmtId="0" xfId="0" applyBorder="1" applyFont="1"/>
    <xf borderId="3" fillId="0" fontId="3" numFmtId="164" xfId="0" applyBorder="1" applyFont="1" applyNumberFormat="1"/>
    <xf borderId="5" fillId="0" fontId="3" numFmtId="0" xfId="0" applyBorder="1" applyFont="1"/>
    <xf borderId="6" fillId="0" fontId="3" numFmtId="164" xfId="0" applyBorder="1" applyFont="1" applyNumberFormat="1"/>
    <xf borderId="7" fillId="0" fontId="3" numFmtId="0" xfId="0" applyBorder="1" applyFont="1"/>
    <xf borderId="8" fillId="0" fontId="3" numFmtId="164" xfId="0" applyBorder="1" applyFont="1" applyNumberFormat="1"/>
    <xf borderId="9" fillId="0" fontId="3" numFmtId="0" xfId="0" applyBorder="1" applyFont="1"/>
    <xf borderId="10" fillId="0" fontId="3" numFmtId="164" xfId="0" applyBorder="1" applyFont="1" applyNumberFormat="1"/>
    <xf borderId="11" fillId="0" fontId="3" numFmtId="0" xfId="0" applyBorder="1" applyFont="1"/>
    <xf borderId="11" fillId="0" fontId="3" numFmtId="164" xfId="0" applyBorder="1" applyFont="1" applyNumberFormat="1"/>
    <xf borderId="3" fillId="4" fontId="3" numFmtId="0" xfId="0" applyBorder="1" applyFont="1"/>
    <xf borderId="3" fillId="4" fontId="3" numFmtId="164" xfId="0" applyBorder="1" applyFont="1" applyNumberFormat="1"/>
    <xf borderId="12" fillId="0" fontId="3" numFmtId="0" xfId="0" applyBorder="1" applyFont="1"/>
    <xf borderId="13" fillId="0" fontId="3" numFmtId="164" xfId="0" applyBorder="1" applyFont="1" applyNumberFormat="1"/>
    <xf borderId="4" fillId="0" fontId="3" numFmtId="0" xfId="0" applyBorder="1" applyFont="1"/>
    <xf borderId="4" fillId="0" fontId="3" numFmtId="164" xfId="0" applyBorder="1" applyFont="1" applyNumberFormat="1"/>
    <xf borderId="14" fillId="0" fontId="2" numFmtId="0" xfId="0" applyBorder="1" applyFont="1"/>
    <xf borderId="3" fillId="5" fontId="3" numFmtId="0" xfId="0" applyBorder="1" applyFill="1" applyFont="1"/>
    <xf borderId="3" fillId="6" fontId="3" numFmtId="0" xfId="0" applyBorder="1" applyFill="1" applyFont="1"/>
    <xf borderId="3" fillId="7" fontId="4" numFmtId="0" xfId="0" applyAlignment="1" applyBorder="1" applyFill="1" applyFont="1">
      <alignment readingOrder="0"/>
    </xf>
    <xf borderId="3" fillId="8" fontId="3" numFmtId="0" xfId="0" applyBorder="1" applyFill="1" applyFont="1"/>
    <xf borderId="3" fillId="9" fontId="3" numFmtId="0" xfId="0" applyBorder="1" applyFill="1" applyFont="1"/>
    <xf borderId="3" fillId="10" fontId="3" numFmtId="0" xfId="0" applyBorder="1" applyFill="1" applyFont="1"/>
    <xf borderId="0" fillId="0" fontId="3" numFmtId="0" xfId="0" applyFont="1"/>
    <xf borderId="0" fillId="0" fontId="3" numFmtId="164" xfId="0" applyFont="1" applyNumberFormat="1"/>
    <xf borderId="15" fillId="11" fontId="3" numFmtId="0" xfId="0" applyBorder="1" applyFill="1" applyFont="1"/>
    <xf borderId="15" fillId="11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5.13"/>
    <col customWidth="1" min="4" max="4" width="20.88"/>
    <col customWidth="1" min="5" max="5" width="9.38"/>
    <col customWidth="1" min="6" max="6" width="23.88"/>
    <col customWidth="1" min="7" max="7" width="22.25"/>
    <col customWidth="1" min="8" max="8" width="9.38"/>
    <col customWidth="1" min="9" max="9" width="11.75"/>
    <col customWidth="1" min="10" max="10" width="19.75"/>
    <col customWidth="1" min="11" max="11" width="16.13"/>
    <col customWidth="1" min="12" max="12" width="15.75"/>
    <col customWidth="1" min="13" max="26" width="9.38"/>
  </cols>
  <sheetData>
    <row r="4" ht="28.5" customHeight="1">
      <c r="C4" s="1" t="s">
        <v>0</v>
      </c>
      <c r="D4" s="2"/>
      <c r="F4" s="3" t="s">
        <v>1</v>
      </c>
      <c r="G4" s="2"/>
      <c r="J4" s="4" t="s">
        <v>2</v>
      </c>
      <c r="K4" s="2"/>
    </row>
    <row r="5" ht="22.5" customHeight="1">
      <c r="C5" s="5" t="s">
        <v>3</v>
      </c>
      <c r="D5" s="5" t="s">
        <v>4</v>
      </c>
      <c r="F5" s="6" t="s">
        <v>3</v>
      </c>
      <c r="G5" s="6" t="s">
        <v>4</v>
      </c>
      <c r="J5" s="7" t="s">
        <v>5</v>
      </c>
      <c r="K5" s="8">
        <v>90.0</v>
      </c>
    </row>
    <row r="6">
      <c r="C6" s="7" t="s">
        <v>6</v>
      </c>
      <c r="D6" s="8">
        <v>3100.0</v>
      </c>
      <c r="F6" s="9" t="s">
        <v>7</v>
      </c>
      <c r="G6" s="10">
        <f>(K6*-1)*(K14+K15)</f>
        <v>453.7</v>
      </c>
      <c r="J6" s="7" t="s">
        <v>7</v>
      </c>
      <c r="K6" s="8">
        <v>-3.49</v>
      </c>
    </row>
    <row r="7">
      <c r="C7" s="7" t="s">
        <v>8</v>
      </c>
      <c r="D7" s="8">
        <f>K14*K9</f>
        <v>1339</v>
      </c>
      <c r="F7" s="11" t="s">
        <v>9</v>
      </c>
      <c r="G7" s="12">
        <f>(K7*-1)*(K14+K15)</f>
        <v>2899</v>
      </c>
      <c r="J7" s="7" t="s">
        <v>9</v>
      </c>
      <c r="K7" s="8">
        <v>-22.3</v>
      </c>
    </row>
    <row r="8">
      <c r="C8" s="7" t="s">
        <v>10</v>
      </c>
      <c r="D8" s="8">
        <f>K14*K5</f>
        <v>9270</v>
      </c>
      <c r="F8" s="13" t="s">
        <v>11</v>
      </c>
      <c r="G8" s="14">
        <f>(K8*-1)*(K14+K15)</f>
        <v>1365</v>
      </c>
      <c r="J8" s="7" t="s">
        <v>11</v>
      </c>
      <c r="K8" s="8">
        <v>-10.5</v>
      </c>
    </row>
    <row r="9">
      <c r="C9" s="7" t="s">
        <v>12</v>
      </c>
      <c r="D9" s="8">
        <v>1600.0</v>
      </c>
      <c r="F9" s="15" t="s">
        <v>12</v>
      </c>
      <c r="G9" s="16">
        <v>1800.0</v>
      </c>
      <c r="J9" s="7" t="s">
        <v>8</v>
      </c>
      <c r="K9" s="8">
        <v>13.0</v>
      </c>
    </row>
    <row r="10">
      <c r="C10" s="7" t="s">
        <v>13</v>
      </c>
      <c r="D10" s="8">
        <v>9600.0</v>
      </c>
      <c r="F10" s="7" t="s">
        <v>14</v>
      </c>
      <c r="G10" s="8">
        <v>10000.0</v>
      </c>
      <c r="J10" s="17" t="s">
        <v>15</v>
      </c>
      <c r="K10" s="18">
        <f>SUM(K5:K9)</f>
        <v>66.71</v>
      </c>
    </row>
    <row r="11">
      <c r="C11" s="7" t="s">
        <v>16</v>
      </c>
      <c r="D11" s="8">
        <v>9600.0</v>
      </c>
      <c r="F11" s="7" t="s">
        <v>17</v>
      </c>
      <c r="G11" s="8">
        <v>10000.0</v>
      </c>
    </row>
    <row r="12">
      <c r="C12" s="7" t="s">
        <v>18</v>
      </c>
      <c r="D12" s="8">
        <v>9000.0</v>
      </c>
      <c r="F12" s="7" t="s">
        <v>19</v>
      </c>
      <c r="G12" s="8">
        <v>9850.0</v>
      </c>
    </row>
    <row r="13">
      <c r="F13" s="7" t="s">
        <v>20</v>
      </c>
      <c r="G13" s="8">
        <v>486.03</v>
      </c>
    </row>
    <row r="14">
      <c r="C14" s="19" t="s">
        <v>21</v>
      </c>
      <c r="D14" s="20">
        <f>SUM(D6:D13)</f>
        <v>43509</v>
      </c>
      <c r="F14" s="7" t="s">
        <v>22</v>
      </c>
      <c r="G14" s="8">
        <v>420.0</v>
      </c>
      <c r="J14" s="17" t="s">
        <v>23</v>
      </c>
      <c r="K14" s="17">
        <v>103.0</v>
      </c>
    </row>
    <row r="15">
      <c r="F15" s="7" t="s">
        <v>24</v>
      </c>
      <c r="G15" s="8">
        <v>350.0</v>
      </c>
      <c r="J15" s="17" t="s">
        <v>25</v>
      </c>
      <c r="K15" s="17">
        <v>27.0</v>
      </c>
    </row>
    <row r="16">
      <c r="F16" s="7" t="s">
        <v>26</v>
      </c>
      <c r="G16" s="8">
        <v>250.0</v>
      </c>
    </row>
    <row r="17">
      <c r="F17" s="7" t="s">
        <v>27</v>
      </c>
      <c r="G17" s="8">
        <v>80.0</v>
      </c>
    </row>
    <row r="18" ht="16.5" customHeight="1">
      <c r="F18" s="21" t="s">
        <v>28</v>
      </c>
      <c r="G18" s="22">
        <v>800.0</v>
      </c>
    </row>
    <row r="19" ht="16.5" customHeight="1">
      <c r="F19" s="7" t="s">
        <v>29</v>
      </c>
      <c r="G19" s="8">
        <v>765.0</v>
      </c>
      <c r="I19" s="4" t="s">
        <v>30</v>
      </c>
      <c r="J19" s="23"/>
      <c r="K19" s="23"/>
      <c r="L19" s="2"/>
    </row>
    <row r="20">
      <c r="F20" s="7" t="s">
        <v>31</v>
      </c>
      <c r="G20" s="8">
        <v>850.27</v>
      </c>
      <c r="I20" s="5" t="s">
        <v>32</v>
      </c>
      <c r="J20" s="5" t="s">
        <v>33</v>
      </c>
      <c r="K20" s="5" t="s">
        <v>34</v>
      </c>
      <c r="L20" s="5" t="s">
        <v>35</v>
      </c>
    </row>
    <row r="21" ht="15.75" customHeight="1">
      <c r="F21" s="7" t="s">
        <v>36</v>
      </c>
      <c r="G21" s="8">
        <f>L21+L22+L23+L24+L25+L26</f>
        <v>640</v>
      </c>
      <c r="I21" s="24" t="s">
        <v>37</v>
      </c>
      <c r="J21" s="8">
        <v>7.0</v>
      </c>
      <c r="K21" s="7">
        <v>20.0</v>
      </c>
      <c r="L21" s="8">
        <f t="shared" ref="L21:L26" si="1">J21*K21</f>
        <v>140</v>
      </c>
    </row>
    <row r="22" ht="15.75" customHeight="1">
      <c r="F22" s="7" t="s">
        <v>38</v>
      </c>
      <c r="G22" s="8">
        <v>500.0</v>
      </c>
      <c r="I22" s="25" t="s">
        <v>39</v>
      </c>
      <c r="J22" s="8">
        <v>6.0</v>
      </c>
      <c r="K22" s="7">
        <v>20.0</v>
      </c>
      <c r="L22" s="8">
        <f t="shared" si="1"/>
        <v>120</v>
      </c>
    </row>
    <row r="23" ht="15.75" customHeight="1">
      <c r="F23" s="7" t="s">
        <v>40</v>
      </c>
      <c r="G23" s="8">
        <v>800.0</v>
      </c>
      <c r="I23" s="26" t="s">
        <v>41</v>
      </c>
      <c r="J23" s="8">
        <v>6.0</v>
      </c>
      <c r="K23" s="7">
        <v>20.0</v>
      </c>
      <c r="L23" s="8">
        <f t="shared" si="1"/>
        <v>120</v>
      </c>
    </row>
    <row r="24" ht="15.75" customHeight="1">
      <c r="F24" s="7" t="s">
        <v>42</v>
      </c>
      <c r="G24" s="8">
        <v>250.0</v>
      </c>
      <c r="I24" s="27" t="s">
        <v>43</v>
      </c>
      <c r="J24" s="8">
        <v>5.0</v>
      </c>
      <c r="K24" s="7">
        <v>20.0</v>
      </c>
      <c r="L24" s="8">
        <f t="shared" si="1"/>
        <v>100</v>
      </c>
    </row>
    <row r="25" ht="15.75" customHeight="1">
      <c r="F25" s="7" t="s">
        <v>44</v>
      </c>
      <c r="G25" s="8">
        <v>200.0</v>
      </c>
      <c r="I25" s="28" t="s">
        <v>45</v>
      </c>
      <c r="J25" s="8">
        <v>4.0</v>
      </c>
      <c r="K25" s="7">
        <v>20.0</v>
      </c>
      <c r="L25" s="8">
        <f t="shared" si="1"/>
        <v>80</v>
      </c>
    </row>
    <row r="26" ht="15.75" customHeight="1">
      <c r="F26" s="7" t="s">
        <v>46</v>
      </c>
      <c r="G26" s="8">
        <v>750.0</v>
      </c>
      <c r="I26" s="29" t="s">
        <v>47</v>
      </c>
      <c r="J26" s="8">
        <v>4.0</v>
      </c>
      <c r="K26" s="7">
        <v>20.0</v>
      </c>
      <c r="L26" s="8">
        <f t="shared" si="1"/>
        <v>80</v>
      </c>
    </row>
    <row r="27" ht="15.75" customHeight="1">
      <c r="F27" s="30"/>
      <c r="G27" s="31"/>
    </row>
    <row r="28" ht="15.75" customHeight="1">
      <c r="F28" s="30"/>
      <c r="G28" s="30"/>
    </row>
    <row r="29" ht="15.75" customHeight="1">
      <c r="F29" s="19" t="s">
        <v>21</v>
      </c>
      <c r="G29" s="20">
        <f>SUM(G6:G28)</f>
        <v>43509</v>
      </c>
    </row>
    <row r="30" ht="15.75" customHeight="1">
      <c r="F30" s="30"/>
      <c r="G30" s="30"/>
    </row>
    <row r="31" ht="15.75" customHeight="1">
      <c r="F31" s="30"/>
      <c r="G31" s="30"/>
    </row>
    <row r="32" ht="15.75" customHeight="1">
      <c r="F32" s="32" t="s">
        <v>48</v>
      </c>
      <c r="G32" s="33">
        <f>D14-G29</f>
        <v>0</v>
      </c>
    </row>
    <row r="33" ht="15.75" customHeight="1">
      <c r="F33" s="30"/>
      <c r="G33" s="3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4:D4"/>
    <mergeCell ref="F4:G4"/>
    <mergeCell ref="J4:K4"/>
    <mergeCell ref="I19:L1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2020-09-20T10:56:10Z</dcterms:created>
  <dc:creator>Adri Otero</dc:creator>
</cp:coreProperties>
</file>